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elia.barbutu\Desktop\"/>
    </mc:Choice>
  </mc:AlternateContent>
  <xr:revisionPtr revIDLastSave="0" documentId="13_ncr:1_{553B4664-3926-4BAF-B12D-25AA33AD46E4}" xr6:coauthVersionLast="47" xr6:coauthVersionMax="47" xr10:uidLastSave="{00000000-0000-0000-0000-000000000000}"/>
  <bookViews>
    <workbookView xWindow="-120" yWindow="-120" windowWidth="29040" windowHeight="15840" xr2:uid="{20926CA0-62A0-4C80-9065-28B318785CF3}"/>
  </bookViews>
  <sheets>
    <sheet name="AUTORIT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5" i="1" l="1"/>
  <c r="BH5" i="1"/>
  <c r="AY5" i="1"/>
  <c r="AU5" i="1"/>
  <c r="AK5" i="1"/>
  <c r="AH5" i="1"/>
  <c r="AD5" i="1"/>
  <c r="V5" i="1"/>
  <c r="S5" i="1"/>
  <c r="Q5" i="1"/>
  <c r="P5" i="1"/>
</calcChain>
</file>

<file path=xl/sharedStrings.xml><?xml version="1.0" encoding="utf-8"?>
<sst xmlns="http://schemas.openxmlformats.org/spreadsheetml/2006/main" count="102" uniqueCount="78">
  <si>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</si>
  <si>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</si>
  <si>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</si>
  <si>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</si>
  <si>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</si>
  <si>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</si>
  <si>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Soluții pentru creșterea vizibilității informațiilor publicate aplicate de către instituția dvs.</t>
  </si>
  <si>
    <t>A publicat instituția dumneavoastră seturi de date suplimentare din oficiu, față de cele minimale prevăzute de lege?</t>
  </si>
  <si>
    <t>Sunt informațiile publicate într-un format deschis?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</si>
  <si>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</si>
  <si>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</si>
  <si>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</si>
  <si>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Umane</t>
  </si>
  <si>
    <t>Materiale</t>
  </si>
  <si>
    <t>De la persoane fizice</t>
  </si>
  <si>
    <t>De la persoane juridice</t>
  </si>
  <si>
    <t>pe pagina de internet</t>
  </si>
  <si>
    <t>la sediul institutiei</t>
  </si>
  <si>
    <t>în presa</t>
  </si>
  <si>
    <t>în Monitorul Oficial</t>
  </si>
  <si>
    <t>alte modalități</t>
  </si>
  <si>
    <t>ADMINISTRATIA BAZINALA DE APĂ JIU</t>
  </si>
  <si>
    <t>Foarte bună</t>
  </si>
  <si>
    <t>Insuficiente</t>
  </si>
  <si>
    <t>Da</t>
  </si>
  <si>
    <t>Nu</t>
  </si>
  <si>
    <t>VALIDAREA DATELOR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</si>
  <si>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</si>
  <si>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</si>
  <si>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</si>
  <si>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</si>
  <si>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</si>
  <si>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</si>
  <si>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</si>
  <si>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aceasta problema sa fie rezolvata</t>
  </si>
  <si>
    <t xml:space="preserve">Nr. de solicitări respinse </t>
  </si>
  <si>
    <t>Motivul respingerii</t>
  </si>
  <si>
    <t>Informațiile solicitate nefurnizate pentru motivul exceptării acestora conform legii (enumerarea numelor documentelor/informațiilor solicitate)</t>
  </si>
  <si>
    <t>Nr.  de reclamaţii administrative la adresa instituţiei publice în baza Legii nr. 544/ 2001, cu modificările şi completările ulterioare</t>
  </si>
  <si>
    <t>Nr. de plângeri in instanţă la adresa instituţiei în baza Legii nr. 544/2001, cu modificările şi completările ulterioare</t>
  </si>
  <si>
    <t>Creşterea eficienţei accesului la informaţii de interes public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</si>
  <si>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</si>
  <si>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</si>
  <si>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</si>
  <si>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</si>
  <si>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</si>
  <si>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</si>
  <si>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</si>
  <si>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</si>
  <si>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</si>
  <si>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 în termen de 5 zile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</si>
  <si>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</si>
  <si>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</si>
  <si>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</si>
  <si>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</si>
  <si>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</si>
  <si>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</si>
  <si>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</si>
  <si>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</si>
  <si>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</si>
  <si>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</si>
  <si>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</si>
  <si>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</si>
  <si>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</si>
  <si>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</si>
  <si>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</si>
  <si>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</si>
  <si>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</si>
  <si>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</si>
  <si>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nr.</t>
  </si>
  <si>
    <t xml:space="preserve">menționare </t>
  </si>
  <si>
    <t>menționare</t>
  </si>
  <si>
    <t>Total</t>
  </si>
  <si>
    <t>Soluționate favorabil</t>
  </si>
  <si>
    <t>Respinse</t>
  </si>
  <si>
    <t>În curs de soluționare</t>
  </si>
  <si>
    <t>o</t>
  </si>
  <si>
    <t xml:space="preserve">adaptarea site-ului pentru o mai usoara accesare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</si>
</sst>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FFB871"/>
        <bgColor indexed="64"/>
      </patternFill>
    </fill>
    <fill>
      <patternFill patternType="solid">
        <fgColor rgb="FF62983E"/>
        <bgColor indexed="64"/>
      </patternFill>
    </fill>
    <fill>
      <patternFill patternType="solid">
        <fgColor rgb="FFD2E7C3"/>
        <bgColor indexed="64"/>
      </patternFill>
    </fill>
    <fill>
      <patternFill patternType="solid">
        <fgColor rgb="FFB7D8A0"/>
        <bgColor indexed="64"/>
      </patternFill>
    </fill>
    <fill>
      <patternFill patternType="solid">
        <fgColor rgb="FFA2C7F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7" borderId="3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8" borderId="3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6" borderId="38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5" xfId="0" applyFont="1" applyFill="1" applyBorder="1" applyAlignment="1">
      <alignment horizontal="center" vertical="center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1" fillId="12" borderId="8" xfId="0" applyFont="1" applyFill="1" applyBorder="1" applyAlignment="1" applyProtection="1">
      <alignment horizontal="center" vertical="center" wrapText="1"/>
      <protection locked="0"/>
    </xf>
    <xf numFmtId="0" fontId="4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39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35" xfId="0" applyFont="1" applyFill="1" applyBorder="1" applyAlignment="1" applyProtection="1">
      <alignment horizontal="center" vertical="center" wrapText="1"/>
      <protection locked="0"/>
    </xf>
    <xf numFmtId="0" fontId="2" fillId="14" borderId="38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1" xfId="0" applyFont="1" applyFill="1" applyBorder="1" applyAlignment="1" applyProtection="1">
      <alignment horizontal="center" vertical="center" wrapText="1"/>
      <protection locked="0"/>
    </xf>
    <xf numFmtId="0" fontId="2" fillId="14" borderId="12" xfId="0" applyFont="1" applyFill="1" applyBorder="1" applyAlignment="1" applyProtection="1">
      <alignment horizontal="center" vertical="center" wrapText="1"/>
      <protection locked="0"/>
    </xf>
    <xf numFmtId="0" fontId="1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35" xfId="0" applyFont="1" applyFill="1" applyBorder="1" applyAlignment="1" applyProtection="1">
      <alignment horizontal="center" vertical="center" wrapText="1"/>
      <protection locked="0"/>
    </xf>
    <xf numFmtId="0" fontId="2" fillId="15" borderId="38" xfId="0" applyFont="1" applyFill="1" applyBorder="1" applyAlignment="1" applyProtection="1">
      <alignment horizontal="center" vertical="center" wrapText="1"/>
      <protection locked="0"/>
    </xf>
    <xf numFmtId="0" fontId="2" fillId="15" borderId="10" xfId="0" applyFont="1" applyFill="1" applyBorder="1" applyAlignment="1" applyProtection="1">
      <alignment horizontal="center" vertical="center" wrapText="1"/>
      <protection locked="0"/>
    </xf>
    <xf numFmtId="0" fontId="2" fillId="15" borderId="39" xfId="0" applyFont="1" applyFill="1" applyBorder="1" applyAlignment="1" applyProtection="1">
      <alignment horizontal="center" vertical="center" wrapText="1"/>
      <protection locked="0"/>
    </xf>
    <xf numFmtId="0" fontId="4" fillId="16" borderId="16" xfId="0" applyFont="1" applyFill="1" applyBorder="1" applyAlignment="1" applyProtection="1">
      <alignment horizontal="center" vertical="center" wrapText="1"/>
      <protection locked="0"/>
    </xf>
    <xf numFmtId="0" fontId="4" fillId="16" borderId="8" xfId="0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8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39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3" fillId="10" borderId="55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4" fillId="15" borderId="27" xfId="0" applyFont="1" applyFill="1" applyBorder="1" applyAlignment="1" applyProtection="1">
      <alignment horizontal="center" vertical="center" wrapText="1"/>
      <protection locked="0"/>
    </xf>
    <xf numFmtId="0" fontId="4" fillId="15" borderId="34" xfId="0" applyFont="1" applyFill="1" applyBorder="1" applyAlignment="1" applyProtection="1">
      <alignment horizontal="center" vertical="center" wrapText="1"/>
      <protection locked="0"/>
    </xf>
    <xf numFmtId="0" fontId="4" fillId="15" borderId="28" xfId="0" applyFont="1" applyFill="1" applyBorder="1" applyAlignment="1" applyProtection="1">
      <alignment horizontal="center" vertical="center" wrapText="1"/>
      <protection locked="0"/>
    </xf>
    <xf numFmtId="0" fontId="4" fillId="15" borderId="9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0" fontId="4" fillId="15" borderId="29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14" borderId="27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28" xfId="0" applyFont="1" applyFill="1" applyBorder="1" applyAlignment="1" applyProtection="1">
      <alignment horizontal="center" vertical="center" wrapText="1"/>
      <protection locked="0"/>
    </xf>
    <xf numFmtId="0" fontId="4" fillId="14" borderId="9" xfId="0" applyFont="1" applyFill="1" applyBorder="1" applyAlignment="1" applyProtection="1">
      <alignment horizontal="center" vertical="center" wrapText="1"/>
      <protection locked="0"/>
    </xf>
    <xf numFmtId="0" fontId="4" fillId="14" borderId="7" xfId="0" applyFont="1" applyFill="1" applyBorder="1" applyAlignment="1" applyProtection="1">
      <alignment horizontal="center" vertical="center" wrapText="1"/>
      <protection locked="0"/>
    </xf>
    <xf numFmtId="0" fontId="4" fillId="14" borderId="29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15" borderId="19" xfId="0" applyFont="1" applyFill="1" applyBorder="1" applyAlignment="1" applyProtection="1">
      <alignment horizontal="center" vertical="center" wrapText="1"/>
      <protection locked="0"/>
    </xf>
    <xf numFmtId="0" fontId="4" fillId="15" borderId="18" xfId="0" applyFont="1" applyFill="1" applyBorder="1" applyAlignment="1" applyProtection="1">
      <alignment horizontal="center" vertical="center" wrapText="1"/>
      <protection locked="0"/>
    </xf>
    <xf numFmtId="0" fontId="4" fillId="15" borderId="20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16" borderId="23" xfId="0" applyFont="1" applyFill="1" applyBorder="1" applyAlignment="1" applyProtection="1">
      <alignment horizontal="center" vertical="center" wrapText="1"/>
      <protection locked="0"/>
    </xf>
    <xf numFmtId="0" fontId="1" fillId="16" borderId="22" xfId="0" applyFont="1" applyFill="1" applyBorder="1" applyAlignment="1" applyProtection="1">
      <alignment horizontal="center" vertical="center" wrapText="1"/>
      <protection locked="0"/>
    </xf>
    <xf numFmtId="0" fontId="1" fillId="16" borderId="24" xfId="0" applyFont="1" applyFill="1" applyBorder="1" applyAlignment="1" applyProtection="1">
      <alignment horizontal="center" vertical="center" wrapText="1"/>
      <protection locked="0"/>
    </xf>
    <xf numFmtId="0" fontId="1" fillId="16" borderId="30" xfId="0" applyFont="1" applyFill="1" applyBorder="1" applyAlignment="1" applyProtection="1">
      <alignment horizontal="center" vertical="center" wrapText="1"/>
      <protection locked="0"/>
    </xf>
    <xf numFmtId="0" fontId="1" fillId="16" borderId="0" xfId="0" applyFont="1" applyFill="1" applyAlignment="1" applyProtection="1">
      <alignment horizontal="center" vertical="center" wrapText="1"/>
      <protection locked="0"/>
    </xf>
    <xf numFmtId="0" fontId="1" fillId="16" borderId="3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10" borderId="27" xfId="0" applyFont="1" applyFill="1" applyBorder="1" applyAlignment="1" applyProtection="1">
      <alignment horizontal="center" vertical="center" wrapText="1"/>
      <protection locked="0"/>
    </xf>
    <xf numFmtId="0" fontId="1" fillId="10" borderId="46" xfId="0" applyFont="1" applyFill="1" applyBorder="1" applyAlignment="1" applyProtection="1">
      <alignment horizontal="center" vertical="center" wrapText="1"/>
      <protection locked="0"/>
    </xf>
    <xf numFmtId="0" fontId="1" fillId="10" borderId="28" xfId="0" applyFont="1" applyFill="1" applyBorder="1" applyAlignment="1" applyProtection="1">
      <alignment horizontal="center" vertical="center" wrapText="1"/>
      <protection locked="0"/>
    </xf>
    <xf numFmtId="0" fontId="1" fillId="10" borderId="54" xfId="0" applyFont="1" applyFill="1" applyBorder="1" applyAlignment="1" applyProtection="1">
      <alignment horizontal="center" vertical="center" wrapText="1"/>
      <protection locked="0"/>
    </xf>
    <xf numFmtId="0" fontId="1" fillId="10" borderId="35" xfId="0" applyFont="1" applyFill="1" applyBorder="1" applyAlignment="1" applyProtection="1">
      <alignment horizontal="center" vertical="center" wrapText="1"/>
      <protection locked="0"/>
    </xf>
    <xf numFmtId="0" fontId="1" fillId="10" borderId="45" xfId="0" applyFont="1" applyFill="1" applyBorder="1" applyAlignment="1" applyProtection="1">
      <alignment horizontal="center" vertical="center" wrapText="1"/>
      <protection locked="0"/>
    </xf>
    <xf numFmtId="0" fontId="1" fillId="12" borderId="27" xfId="0" applyFont="1" applyFill="1" applyBorder="1" applyAlignment="1" applyProtection="1">
      <alignment horizontal="center" vertical="center" wrapText="1"/>
      <protection locked="0"/>
    </xf>
    <xf numFmtId="0" fontId="1" fillId="12" borderId="34" xfId="0" applyFont="1" applyFill="1" applyBorder="1" applyAlignment="1" applyProtection="1">
      <alignment horizontal="center" vertical="center" wrapText="1"/>
      <protection locked="0"/>
    </xf>
    <xf numFmtId="0" fontId="1" fillId="12" borderId="28" xfId="0" applyFont="1" applyFill="1" applyBorder="1" applyAlignment="1" applyProtection="1">
      <alignment horizontal="center" vertical="center" wrapText="1"/>
      <protection locked="0"/>
    </xf>
    <xf numFmtId="0" fontId="1" fillId="12" borderId="9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13" borderId="49" xfId="0" applyFont="1" applyFill="1" applyBorder="1" applyAlignment="1">
      <alignment horizontal="center" vertical="center" wrapText="1"/>
    </xf>
    <xf numFmtId="0" fontId="1" fillId="13" borderId="50" xfId="0" applyFont="1" applyFill="1" applyBorder="1" applyAlignment="1">
      <alignment horizontal="center" vertical="center" wrapText="1"/>
    </xf>
    <xf numFmtId="0" fontId="1" fillId="13" borderId="51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 applyProtection="1">
      <alignment horizontal="center" vertical="center" wrapText="1"/>
      <protection locked="0"/>
    </xf>
    <xf numFmtId="0" fontId="4" fillId="14" borderId="18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4" fillId="4" borderId="51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3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" fillId="10" borderId="19" xfId="0" applyFont="1" applyFill="1" applyBorder="1" applyAlignment="1" applyProtection="1">
      <alignment horizontal="center" vertical="center" wrapText="1"/>
      <protection locked="0"/>
    </xf>
    <xf numFmtId="0" fontId="1" fillId="10" borderId="18" xfId="0" applyFont="1" applyFill="1" applyBorder="1" applyAlignment="1" applyProtection="1">
      <alignment horizontal="center" vertical="center" wrapText="1"/>
      <protection locked="0"/>
    </xf>
    <xf numFmtId="0" fontId="1" fillId="10" borderId="20" xfId="0" applyFont="1" applyFill="1" applyBorder="1" applyAlignment="1" applyProtection="1">
      <alignment horizontal="center" vertical="center" wrapText="1"/>
      <protection locked="0"/>
    </xf>
    <xf numFmtId="0" fontId="1" fillId="12" borderId="19" xfId="0" applyFont="1" applyFill="1" applyBorder="1" applyAlignment="1" applyProtection="1">
      <alignment horizontal="center" vertical="center" wrapText="1"/>
      <protection locked="0"/>
    </xf>
    <xf numFmtId="0" fontId="1" fillId="12" borderId="18" xfId="0" applyFont="1" applyFill="1" applyBorder="1" applyAlignment="1" applyProtection="1">
      <alignment horizontal="center" vertical="center" wrapText="1"/>
      <protection locked="0"/>
    </xf>
    <xf numFmtId="0" fontId="1" fillId="12" borderId="20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12" borderId="7" xfId="0" applyFont="1" applyFill="1" applyBorder="1" applyAlignment="1" applyProtection="1">
      <alignment horizontal="center" vertical="center" wrapText="1"/>
      <protection locked="0"/>
    </xf>
    <xf numFmtId="0" fontId="1" fillId="12" borderId="29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9" borderId="47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 applyProtection="1">
      <alignment horizontal="center" vertical="center" wrapText="1"/>
      <protection locked="0"/>
    </xf>
    <xf numFmtId="0" fontId="1" fillId="11" borderId="20" xfId="0" applyFont="1" applyFill="1" applyBorder="1" applyAlignment="1" applyProtection="1">
      <alignment horizontal="center" vertical="center" wrapText="1"/>
      <protection locked="0"/>
    </xf>
    <xf numFmtId="0" fontId="1" fillId="11" borderId="27" xfId="0" applyFont="1" applyFill="1" applyBorder="1" applyAlignment="1" applyProtection="1">
      <alignment horizontal="center" vertical="center" wrapText="1"/>
      <protection locked="0"/>
    </xf>
    <xf numFmtId="0" fontId="1" fillId="11" borderId="46" xfId="0" applyFont="1" applyFill="1" applyBorder="1" applyAlignment="1" applyProtection="1">
      <alignment horizontal="center" vertical="center" wrapText="1"/>
      <protection locked="0"/>
    </xf>
    <xf numFmtId="0" fontId="1" fillId="11" borderId="35" xfId="0" applyFont="1" applyFill="1" applyBorder="1" applyAlignment="1" applyProtection="1">
      <alignment horizontal="center" vertical="center" wrapText="1"/>
      <protection locked="0"/>
    </xf>
    <xf numFmtId="0" fontId="1" fillId="11" borderId="4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C7F4"/>
      <color rgb="FFB7D8A0"/>
      <color rgb="FFACD292"/>
      <color rgb="FF62983E"/>
      <color rgb="FFD2E7C3"/>
      <color rgb="FFFFCC99"/>
      <color rgb="FFFFB871"/>
      <color rgb="FFFFE4C9"/>
      <color rgb="FFCC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4419-C966-4C8C-A2D1-AACD19ACB132}">
  <dimension ref="A1:BQ5"/>
  <sheetViews>
    <sheetView tabSelected="1" workbookViewId="0">
      <selection activeCell="E13" sqref="E13"/>
    </sheetView>
  </sheetViews>
  <sheetFormatPr defaultRowHeight="15" x14ac:dyDescent="0.25"/>
  <cols>
    <col min="1" max="1" width="16" customWidth="1"/>
    <col min="2" max="2" width="10.7109375" customWidth="1"/>
    <col min="3" max="3" width="11.28515625" customWidth="1"/>
    <col min="4" max="4" width="12.140625" customWidth="1"/>
    <col min="5" max="5" width="11" customWidth="1"/>
    <col min="12" max="12" width="11.140625" customWidth="1"/>
    <col min="13" max="13" width="12.5703125" customWidth="1"/>
    <col min="14" max="14" width="10" customWidth="1"/>
    <col min="16" max="16" width="10.42578125" customWidth="1"/>
    <col min="23" max="23" width="11" customWidth="1"/>
    <col min="24" max="24" width="11.140625" customWidth="1"/>
    <col min="26" max="26" width="13.42578125" customWidth="1"/>
    <col min="27" max="27" width="4.7109375" customWidth="1"/>
    <col min="28" max="28" width="10.7109375" customWidth="1"/>
    <col min="29" max="29" width="9.7109375" customWidth="1"/>
    <col min="31" max="31" width="10.28515625" customWidth="1"/>
    <col min="32" max="32" width="9.85546875" customWidth="1"/>
    <col min="34" max="34" width="10.42578125" customWidth="1"/>
    <col min="35" max="35" width="10.28515625" customWidth="1"/>
    <col min="38" max="38" width="10.5703125" customWidth="1"/>
    <col min="39" max="39" width="11.42578125" customWidth="1"/>
    <col min="41" max="41" width="11.7109375" customWidth="1"/>
    <col min="43" max="43" width="9.85546875" customWidth="1"/>
    <col min="44" max="44" width="11" customWidth="1"/>
    <col min="48" max="48" width="9.7109375" customWidth="1"/>
    <col min="50" max="50" width="10" customWidth="1"/>
    <col min="52" max="52" width="10.85546875" customWidth="1"/>
    <col min="53" max="53" width="11" customWidth="1"/>
    <col min="55" max="55" width="10.85546875" customWidth="1"/>
    <col min="57" max="57" width="9.85546875" customWidth="1"/>
    <col min="58" max="58" width="13.85546875" customWidth="1"/>
    <col min="59" max="59" width="10.140625" customWidth="1"/>
    <col min="60" max="60" width="9.85546875" customWidth="1"/>
    <col min="62" max="62" width="9.7109375" customWidth="1"/>
    <col min="64" max="64" width="10" customWidth="1"/>
    <col min="66" max="66" width="9.85546875" customWidth="1"/>
    <col min="68" max="68" width="12.140625" customWidth="1"/>
    <col min="69" max="69" width="11.85546875" customWidth="1"/>
  </cols>
  <sheetData>
    <row r="1" spans="1:69" ht="33.75" customHeight="1" x14ac:dyDescent="0.25">
      <c r="A1" s="162" t="s">
        <v>0</v>
      </c>
      <c r="B1" s="162" t="s">
        <v>1</v>
      </c>
      <c r="C1" s="204" t="s">
        <v>2</v>
      </c>
      <c r="D1" s="205"/>
      <c r="E1" s="162" t="s">
        <v>3</v>
      </c>
      <c r="F1" s="206" t="s">
        <v>4</v>
      </c>
      <c r="G1" s="207"/>
      <c r="H1" s="207"/>
      <c r="I1" s="207"/>
      <c r="J1" s="208"/>
      <c r="K1" s="162" t="s">
        <v>5</v>
      </c>
      <c r="L1" s="162" t="s">
        <v>6</v>
      </c>
      <c r="M1" s="162" t="s">
        <v>7</v>
      </c>
      <c r="N1" s="162" t="s">
        <v>8</v>
      </c>
      <c r="O1" s="192" t="s">
        <v>9</v>
      </c>
      <c r="P1" s="195" t="s">
        <v>10</v>
      </c>
      <c r="Q1" s="198" t="s">
        <v>11</v>
      </c>
      <c r="R1" s="199"/>
      <c r="S1" s="178" t="s">
        <v>27</v>
      </c>
      <c r="T1" s="179"/>
      <c r="U1" s="180"/>
      <c r="V1" s="181" t="s">
        <v>28</v>
      </c>
      <c r="W1" s="182"/>
      <c r="X1" s="182"/>
      <c r="Y1" s="182"/>
      <c r="Z1" s="182"/>
      <c r="AA1" s="182"/>
      <c r="AB1" s="183"/>
      <c r="AC1" s="184" t="s">
        <v>29</v>
      </c>
      <c r="AD1" s="187" t="s">
        <v>30</v>
      </c>
      <c r="AE1" s="188"/>
      <c r="AF1" s="188"/>
      <c r="AG1" s="189"/>
      <c r="AH1" s="153" t="s">
        <v>31</v>
      </c>
      <c r="AI1" s="154"/>
      <c r="AJ1" s="155"/>
      <c r="AK1" s="156" t="s">
        <v>32</v>
      </c>
      <c r="AL1" s="157"/>
      <c r="AM1" s="157"/>
      <c r="AN1" s="157"/>
      <c r="AO1" s="157"/>
      <c r="AP1" s="157"/>
      <c r="AQ1" s="158"/>
      <c r="AR1" s="159" t="s">
        <v>33</v>
      </c>
      <c r="AS1" s="162" t="s">
        <v>34</v>
      </c>
      <c r="AT1" s="165" t="s">
        <v>35</v>
      </c>
      <c r="AU1" s="168" t="s">
        <v>36</v>
      </c>
      <c r="AV1" s="169"/>
      <c r="AW1" s="169"/>
      <c r="AX1" s="45"/>
      <c r="AY1" s="122" t="s">
        <v>32</v>
      </c>
      <c r="AZ1" s="123"/>
      <c r="BA1" s="123"/>
      <c r="BB1" s="123"/>
      <c r="BC1" s="123"/>
      <c r="BD1" s="123"/>
      <c r="BE1" s="124"/>
      <c r="BF1" s="125" t="s">
        <v>37</v>
      </c>
      <c r="BG1" s="128" t="s">
        <v>38</v>
      </c>
      <c r="BH1" s="129"/>
      <c r="BI1" s="129"/>
      <c r="BJ1" s="130"/>
      <c r="BK1" s="134" t="s">
        <v>39</v>
      </c>
      <c r="BL1" s="135"/>
      <c r="BM1" s="135"/>
      <c r="BN1" s="136"/>
      <c r="BO1" s="140" t="s">
        <v>40</v>
      </c>
      <c r="BP1" s="141"/>
      <c r="BQ1" s="142"/>
    </row>
    <row r="2" spans="1:69" ht="27.75" customHeight="1" x14ac:dyDescent="0.25">
      <c r="A2" s="163"/>
      <c r="B2" s="163"/>
      <c r="C2" s="212" t="s">
        <v>12</v>
      </c>
      <c r="D2" s="212" t="s">
        <v>13</v>
      </c>
      <c r="E2" s="163"/>
      <c r="F2" s="209"/>
      <c r="G2" s="210"/>
      <c r="H2" s="210"/>
      <c r="I2" s="210"/>
      <c r="J2" s="211"/>
      <c r="K2" s="163"/>
      <c r="L2" s="163"/>
      <c r="M2" s="163"/>
      <c r="N2" s="163"/>
      <c r="O2" s="193"/>
      <c r="P2" s="196"/>
      <c r="Q2" s="200" t="s">
        <v>14</v>
      </c>
      <c r="R2" s="202" t="s">
        <v>15</v>
      </c>
      <c r="S2" s="143" t="s">
        <v>41</v>
      </c>
      <c r="T2" s="145" t="s">
        <v>42</v>
      </c>
      <c r="U2" s="147" t="s">
        <v>43</v>
      </c>
      <c r="V2" s="149" t="s">
        <v>44</v>
      </c>
      <c r="W2" s="151" t="s">
        <v>45</v>
      </c>
      <c r="X2" s="151" t="s">
        <v>46</v>
      </c>
      <c r="Y2" s="151" t="s">
        <v>47</v>
      </c>
      <c r="Z2" s="151" t="s">
        <v>48</v>
      </c>
      <c r="AA2" s="190" t="s">
        <v>49</v>
      </c>
      <c r="AB2" s="191"/>
      <c r="AC2" s="185"/>
      <c r="AD2" s="112" t="s">
        <v>50</v>
      </c>
      <c r="AE2" s="114" t="s">
        <v>51</v>
      </c>
      <c r="AF2" s="114" t="s">
        <v>52</v>
      </c>
      <c r="AG2" s="116" t="s">
        <v>53</v>
      </c>
      <c r="AH2" s="118" t="s">
        <v>54</v>
      </c>
      <c r="AI2" s="120" t="s">
        <v>55</v>
      </c>
      <c r="AJ2" s="170" t="s">
        <v>56</v>
      </c>
      <c r="AK2" s="172" t="s">
        <v>57</v>
      </c>
      <c r="AL2" s="102" t="s">
        <v>58</v>
      </c>
      <c r="AM2" s="102" t="s">
        <v>46</v>
      </c>
      <c r="AN2" s="102" t="s">
        <v>59</v>
      </c>
      <c r="AO2" s="102" t="s">
        <v>60</v>
      </c>
      <c r="AP2" s="104" t="s">
        <v>61</v>
      </c>
      <c r="AQ2" s="105"/>
      <c r="AR2" s="160"/>
      <c r="AS2" s="163"/>
      <c r="AT2" s="166"/>
      <c r="AU2" s="106" t="s">
        <v>62</v>
      </c>
      <c r="AV2" s="108" t="s">
        <v>63</v>
      </c>
      <c r="AW2" s="110" t="s">
        <v>64</v>
      </c>
      <c r="AX2" s="111"/>
      <c r="AY2" s="96" t="s">
        <v>65</v>
      </c>
      <c r="AZ2" s="98" t="s">
        <v>58</v>
      </c>
      <c r="BA2" s="98" t="s">
        <v>46</v>
      </c>
      <c r="BB2" s="98" t="s">
        <v>59</v>
      </c>
      <c r="BC2" s="98" t="s">
        <v>60</v>
      </c>
      <c r="BD2" s="100" t="s">
        <v>49</v>
      </c>
      <c r="BE2" s="101"/>
      <c r="BF2" s="126"/>
      <c r="BG2" s="131"/>
      <c r="BH2" s="132"/>
      <c r="BI2" s="132"/>
      <c r="BJ2" s="133"/>
      <c r="BK2" s="137"/>
      <c r="BL2" s="138"/>
      <c r="BM2" s="138"/>
      <c r="BN2" s="139"/>
      <c r="BO2" s="69" t="s">
        <v>66</v>
      </c>
      <c r="BP2" s="71" t="s">
        <v>67</v>
      </c>
      <c r="BQ2" s="73" t="s">
        <v>68</v>
      </c>
    </row>
    <row r="3" spans="1:69" s="31" customFormat="1" ht="185.25" customHeight="1" thickBot="1" x14ac:dyDescent="0.3">
      <c r="A3" s="164"/>
      <c r="B3" s="164"/>
      <c r="C3" s="164"/>
      <c r="D3" s="164"/>
      <c r="E3" s="164"/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64"/>
      <c r="L3" s="164"/>
      <c r="M3" s="164"/>
      <c r="N3" s="164"/>
      <c r="O3" s="194"/>
      <c r="P3" s="197"/>
      <c r="Q3" s="201"/>
      <c r="R3" s="203"/>
      <c r="S3" s="144"/>
      <c r="T3" s="146"/>
      <c r="U3" s="148"/>
      <c r="V3" s="150"/>
      <c r="W3" s="152"/>
      <c r="X3" s="152"/>
      <c r="Y3" s="152"/>
      <c r="Z3" s="152"/>
      <c r="AA3" s="39" t="s">
        <v>69</v>
      </c>
      <c r="AB3" s="40" t="s">
        <v>70</v>
      </c>
      <c r="AC3" s="186"/>
      <c r="AD3" s="113"/>
      <c r="AE3" s="115"/>
      <c r="AF3" s="115"/>
      <c r="AG3" s="117"/>
      <c r="AH3" s="119"/>
      <c r="AI3" s="121"/>
      <c r="AJ3" s="171"/>
      <c r="AK3" s="173"/>
      <c r="AL3" s="103"/>
      <c r="AM3" s="103"/>
      <c r="AN3" s="103"/>
      <c r="AO3" s="103"/>
      <c r="AP3" s="29" t="s">
        <v>69</v>
      </c>
      <c r="AQ3" s="30" t="s">
        <v>71</v>
      </c>
      <c r="AR3" s="161"/>
      <c r="AS3" s="164"/>
      <c r="AT3" s="167"/>
      <c r="AU3" s="107"/>
      <c r="AV3" s="109"/>
      <c r="AW3" s="46" t="s">
        <v>69</v>
      </c>
      <c r="AX3" s="47" t="s">
        <v>71</v>
      </c>
      <c r="AY3" s="97"/>
      <c r="AZ3" s="99"/>
      <c r="BA3" s="99"/>
      <c r="BB3" s="99"/>
      <c r="BC3" s="99"/>
      <c r="BD3" s="52" t="s">
        <v>69</v>
      </c>
      <c r="BE3" s="53" t="s">
        <v>71</v>
      </c>
      <c r="BF3" s="127"/>
      <c r="BG3" s="3" t="s">
        <v>72</v>
      </c>
      <c r="BH3" s="4" t="s">
        <v>73</v>
      </c>
      <c r="BI3" s="5" t="s">
        <v>74</v>
      </c>
      <c r="BJ3" s="6" t="s">
        <v>75</v>
      </c>
      <c r="BK3" s="7" t="s">
        <v>72</v>
      </c>
      <c r="BL3" s="57" t="s">
        <v>73</v>
      </c>
      <c r="BM3" s="58" t="s">
        <v>74</v>
      </c>
      <c r="BN3" s="59" t="s">
        <v>75</v>
      </c>
      <c r="BO3" s="70"/>
      <c r="BP3" s="72"/>
      <c r="BQ3" s="74"/>
    </row>
    <row r="4" spans="1:69" ht="64.5" thickBot="1" x14ac:dyDescent="0.3">
      <c r="A4" s="213" t="s">
        <v>21</v>
      </c>
      <c r="B4" s="2" t="s">
        <v>22</v>
      </c>
      <c r="C4" s="2" t="s">
        <v>23</v>
      </c>
      <c r="D4" s="2" t="s">
        <v>23</v>
      </c>
      <c r="E4" s="2" t="s">
        <v>22</v>
      </c>
      <c r="F4" s="2" t="s">
        <v>24</v>
      </c>
      <c r="G4" s="2" t="s">
        <v>24</v>
      </c>
      <c r="H4" s="2" t="s">
        <v>24</v>
      </c>
      <c r="I4" s="2" t="s">
        <v>25</v>
      </c>
      <c r="J4" s="2"/>
      <c r="K4" s="2" t="s">
        <v>24</v>
      </c>
      <c r="L4" s="2"/>
      <c r="M4" s="2" t="s">
        <v>24</v>
      </c>
      <c r="N4" s="2" t="s">
        <v>24</v>
      </c>
      <c r="O4" s="26"/>
      <c r="P4" s="32">
        <v>44</v>
      </c>
      <c r="Q4" s="37">
        <v>15</v>
      </c>
      <c r="R4" s="38">
        <v>29</v>
      </c>
      <c r="S4" s="34">
        <v>12</v>
      </c>
      <c r="T4" s="35">
        <v>26</v>
      </c>
      <c r="U4" s="36">
        <v>6</v>
      </c>
      <c r="V4" s="41">
        <v>12</v>
      </c>
      <c r="W4" s="42">
        <v>20</v>
      </c>
      <c r="X4" s="42">
        <v>7</v>
      </c>
      <c r="Y4" s="42">
        <v>1</v>
      </c>
      <c r="Z4" s="42">
        <v>4</v>
      </c>
      <c r="AA4" s="42">
        <v>0</v>
      </c>
      <c r="AB4" s="43" t="s">
        <v>76</v>
      </c>
      <c r="AC4" s="8">
        <v>43</v>
      </c>
      <c r="AD4" s="9">
        <v>0</v>
      </c>
      <c r="AE4" s="10">
        <v>43</v>
      </c>
      <c r="AF4" s="10">
        <v>0</v>
      </c>
      <c r="AG4" s="11">
        <v>0</v>
      </c>
      <c r="AH4" s="12">
        <v>26</v>
      </c>
      <c r="AI4" s="13">
        <v>12</v>
      </c>
      <c r="AJ4" s="14">
        <v>5</v>
      </c>
      <c r="AK4" s="15">
        <v>11</v>
      </c>
      <c r="AL4" s="16">
        <v>20</v>
      </c>
      <c r="AM4" s="16">
        <v>7</v>
      </c>
      <c r="AN4" s="16">
        <v>1</v>
      </c>
      <c r="AO4" s="16">
        <v>4</v>
      </c>
      <c r="AP4" s="16">
        <v>0</v>
      </c>
      <c r="AQ4" s="17">
        <v>0</v>
      </c>
      <c r="AR4" s="18">
        <v>0</v>
      </c>
      <c r="AS4" s="2">
        <v>0</v>
      </c>
      <c r="AT4" s="44">
        <v>1</v>
      </c>
      <c r="AU4" s="48">
        <v>0</v>
      </c>
      <c r="AV4" s="49">
        <v>0</v>
      </c>
      <c r="AW4" s="50">
        <v>1</v>
      </c>
      <c r="AX4" s="51">
        <v>0</v>
      </c>
      <c r="AY4" s="54">
        <v>1</v>
      </c>
      <c r="AZ4" s="55">
        <v>0</v>
      </c>
      <c r="BA4" s="55">
        <v>0</v>
      </c>
      <c r="BB4" s="55">
        <v>0</v>
      </c>
      <c r="BC4" s="55">
        <v>0</v>
      </c>
      <c r="BD4" s="55">
        <v>0</v>
      </c>
      <c r="BE4" s="56">
        <v>0</v>
      </c>
      <c r="BF4" s="19">
        <v>0</v>
      </c>
      <c r="BG4" s="20">
        <v>1</v>
      </c>
      <c r="BH4" s="21">
        <v>0</v>
      </c>
      <c r="BI4" s="22">
        <v>0</v>
      </c>
      <c r="BJ4" s="23">
        <v>1</v>
      </c>
      <c r="BK4" s="24">
        <v>0</v>
      </c>
      <c r="BL4" s="60">
        <v>0</v>
      </c>
      <c r="BM4" s="61">
        <v>0</v>
      </c>
      <c r="BN4" s="62">
        <v>0</v>
      </c>
      <c r="BO4" s="18" t="s">
        <v>24</v>
      </c>
      <c r="BP4" s="27"/>
      <c r="BQ4" s="28" t="s">
        <v>77</v>
      </c>
    </row>
    <row r="5" spans="1:69" ht="19.5" thickBot="1" x14ac:dyDescent="0.3">
      <c r="A5" s="174" t="s">
        <v>26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33" t="str">
        <f>IF(AND(P4=AC4+AT4),"CORECT","INCORECT")</f>
        <v>CORECT</v>
      </c>
      <c r="Q5" s="176" t="str">
        <f>IF(AND(P4=Q4+R4),"CORECT","INCORECT")</f>
        <v>CORECT</v>
      </c>
      <c r="R5" s="177"/>
      <c r="S5" s="75" t="str">
        <f>IF(AND(P4=S4+T4+U4),"CORECT","INCORECT")</f>
        <v>CORECT</v>
      </c>
      <c r="T5" s="76"/>
      <c r="U5" s="77"/>
      <c r="V5" s="78" t="str">
        <f>IF(AND(P4=V4+W4+X4+Y4+Z4+AA4),"CORECT","INCORECT")</f>
        <v>CORECT</v>
      </c>
      <c r="W5" s="79"/>
      <c r="X5" s="79"/>
      <c r="Y5" s="79"/>
      <c r="Z5" s="79"/>
      <c r="AA5" s="79"/>
      <c r="AB5" s="80"/>
      <c r="AC5" s="25"/>
      <c r="AD5" s="81" t="str">
        <f>IF(AND(AC4=AD4+AE4+AF4+AG4),"CORECT","INCORECT")</f>
        <v>CORECT</v>
      </c>
      <c r="AE5" s="82"/>
      <c r="AF5" s="82"/>
      <c r="AG5" s="83"/>
      <c r="AH5" s="84" t="str">
        <f>IF(AND(AC4=AH4+AI4+AJ4),"CORECT","INCORECT")</f>
        <v>CORECT</v>
      </c>
      <c r="AI5" s="85"/>
      <c r="AJ5" s="86"/>
      <c r="AK5" s="87" t="str">
        <f>IF(AND(AC4=AK4+AL4+AM4+AN4+AO4+AP4),"CORECT","INCORECT")</f>
        <v>CORECT</v>
      </c>
      <c r="AL5" s="88"/>
      <c r="AM5" s="88"/>
      <c r="AN5" s="88"/>
      <c r="AO5" s="88"/>
      <c r="AP5" s="88"/>
      <c r="AQ5" s="89"/>
      <c r="AR5" s="25"/>
      <c r="AS5" s="25"/>
      <c r="AT5" s="25"/>
      <c r="AU5" s="90" t="str">
        <f>IF(AND(AT4=AU4+AV4+AW4),"CORECT","INCORECT")</f>
        <v>CORECT</v>
      </c>
      <c r="AV5" s="91"/>
      <c r="AW5" s="91"/>
      <c r="AX5" s="92"/>
      <c r="AY5" s="93" t="str">
        <f>IF(AND(AT4=AY4+AZ4+BA4+BB4+BC4+BD4),"CORECT","INCORECT")</f>
        <v>CORECT</v>
      </c>
      <c r="AZ5" s="94"/>
      <c r="BA5" s="94"/>
      <c r="BB5" s="94"/>
      <c r="BC5" s="94"/>
      <c r="BD5" s="94"/>
      <c r="BE5" s="95"/>
      <c r="BF5" s="25"/>
      <c r="BG5" s="25"/>
      <c r="BH5" s="63" t="str">
        <f>IF(AND(BG4=BH4+BI4+BJ4),"CORECT","INCORECT")</f>
        <v>CORECT</v>
      </c>
      <c r="BI5" s="64"/>
      <c r="BJ5" s="65"/>
      <c r="BK5" s="25"/>
      <c r="BL5" s="66" t="str">
        <f>IF(AND(BK4=BL4+BM4+BN4),"CORECT","INCORECT")</f>
        <v>CORECT</v>
      </c>
      <c r="BM5" s="67"/>
      <c r="BN5" s="68"/>
      <c r="BO5" s="25"/>
      <c r="BP5" s="25"/>
      <c r="BQ5" s="25"/>
    </row>
  </sheetData>
  <mergeCells count="76">
    <mergeCell ref="E1:E3"/>
    <mergeCell ref="F1:J2"/>
    <mergeCell ref="K1:K3"/>
    <mergeCell ref="C2:C3"/>
    <mergeCell ref="D2:D3"/>
    <mergeCell ref="AD1:AG1"/>
    <mergeCell ref="X2:X3"/>
    <mergeCell ref="Y2:Y3"/>
    <mergeCell ref="Z2:Z3"/>
    <mergeCell ref="AA2:AB2"/>
    <mergeCell ref="A5:O5"/>
    <mergeCell ref="Q5:R5"/>
    <mergeCell ref="S1:U1"/>
    <mergeCell ref="V1:AB1"/>
    <mergeCell ref="AC1:AC3"/>
    <mergeCell ref="L1:L3"/>
    <mergeCell ref="M1:M3"/>
    <mergeCell ref="N1:N3"/>
    <mergeCell ref="O1:O3"/>
    <mergeCell ref="P1:P3"/>
    <mergeCell ref="Q1:R1"/>
    <mergeCell ref="Q2:Q3"/>
    <mergeCell ref="R2:R3"/>
    <mergeCell ref="A1:A3"/>
    <mergeCell ref="B1:B3"/>
    <mergeCell ref="C1:D1"/>
    <mergeCell ref="BO1:BQ1"/>
    <mergeCell ref="S2:S3"/>
    <mergeCell ref="T2:T3"/>
    <mergeCell ref="U2:U3"/>
    <mergeCell ref="V2:V3"/>
    <mergeCell ref="W2:W3"/>
    <mergeCell ref="AH1:AJ1"/>
    <mergeCell ref="AK1:AQ1"/>
    <mergeCell ref="AR1:AR3"/>
    <mergeCell ref="AS1:AS3"/>
    <mergeCell ref="AT1:AT3"/>
    <mergeCell ref="AU1:AW1"/>
    <mergeCell ref="AJ2:AJ3"/>
    <mergeCell ref="AK2:AK3"/>
    <mergeCell ref="AL2:AL3"/>
    <mergeCell ref="AM2:AM3"/>
    <mergeCell ref="AI2:AI3"/>
    <mergeCell ref="AY1:BE1"/>
    <mergeCell ref="BF1:BF3"/>
    <mergeCell ref="BG1:BJ2"/>
    <mergeCell ref="BK1:BN2"/>
    <mergeCell ref="AD2:AD3"/>
    <mergeCell ref="AE2:AE3"/>
    <mergeCell ref="AF2:AF3"/>
    <mergeCell ref="AG2:AG3"/>
    <mergeCell ref="AH2:AH3"/>
    <mergeCell ref="AN2:AN3"/>
    <mergeCell ref="AO2:AO3"/>
    <mergeCell ref="AP2:AQ2"/>
    <mergeCell ref="AU2:AU3"/>
    <mergeCell ref="AV2:AV3"/>
    <mergeCell ref="AU5:AX5"/>
    <mergeCell ref="AY5:BE5"/>
    <mergeCell ref="AY2:AY3"/>
    <mergeCell ref="AZ2:AZ3"/>
    <mergeCell ref="BA2:BA3"/>
    <mergeCell ref="BB2:BB3"/>
    <mergeCell ref="BC2:BC3"/>
    <mergeCell ref="BD2:BE2"/>
    <mergeCell ref="AW2:AX2"/>
    <mergeCell ref="S5:U5"/>
    <mergeCell ref="V5:AB5"/>
    <mergeCell ref="AD5:AG5"/>
    <mergeCell ref="AH5:AJ5"/>
    <mergeCell ref="AK5:AQ5"/>
    <mergeCell ref="BH5:BJ5"/>
    <mergeCell ref="BL5:BN5"/>
    <mergeCell ref="BO2:BO3"/>
    <mergeCell ref="BP2:BP3"/>
    <mergeCell ref="BQ2:BQ3"/>
  </mergeCells>
  <conditionalFormatting sqref="P4">
    <cfRule type="cellIs" dxfId="0" priority="1" operator="greaterThan">
      <formula>#REF!=#REF!</formula>
    </cfRule>
  </conditionalFormatting>
  <dataValidations count="3">
    <dataValidation type="textLength" allowBlank="1" showInputMessage="1" showErrorMessage="1" sqref="AX4 BE4:BF4" xr:uid="{50E12D76-E226-4D8A-BD24-D651F51B1E8F}">
      <formula1>0</formula1>
      <formula2>500000</formula2>
    </dataValidation>
    <dataValidation type="textLength" allowBlank="1" showInputMessage="1" showErrorMessage="1" sqref="A4" xr:uid="{350629FC-9739-4E7F-87D5-7766E4AACCFE}">
      <formula1>0</formula1>
      <formula2>5000</formula2>
    </dataValidation>
    <dataValidation type="whole" allowBlank="1" showInputMessage="1" showErrorMessage="1" sqref="BL4:BN4 BH4:BJ4 AD4:AP4 AU4:AW4 AY4:BD4 Q4:AA4" xr:uid="{B93616B5-5A05-4D1A-9692-899BAD9F6E29}">
      <formula1>0</formula1>
      <formula2>900000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AUTORITATE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BARBUTU</dc:creator>
  <cp:lastModifiedBy>Camelia BARBUTU</cp:lastModifiedBy>
  <dcterms:created xsi:type="dcterms:W3CDTF">2024-03-04T09:58:01Z</dcterms:created>
  <dcterms:modified xsi:type="dcterms:W3CDTF">2024-03-04T10:21:33Z</dcterms:modified>
</cp:coreProperties>
</file>